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9720" windowHeight="6495" activeTab="0"/>
  </bookViews>
  <sheets>
    <sheet name="Tabelle1" sheetId="1" r:id="rId1"/>
    <sheet name="Tabelle2" sheetId="2" r:id="rId2"/>
    <sheet name="Tabelle3" sheetId="3" r:id="rId3"/>
    <sheet name="Tabelle4" sheetId="4" r:id="rId4"/>
    <sheet name="Tabelle5" sheetId="5" r:id="rId5"/>
    <sheet name="Tabelle6" sheetId="6" r:id="rId6"/>
    <sheet name="Tabelle7" sheetId="7" r:id="rId7"/>
    <sheet name="Tabelle8" sheetId="8" r:id="rId8"/>
    <sheet name="Tabelle9" sheetId="9" r:id="rId9"/>
    <sheet name="Tabelle10" sheetId="10" r:id="rId10"/>
    <sheet name="Tabelle11" sheetId="11" r:id="rId11"/>
    <sheet name="Tabelle12" sheetId="12" r:id="rId12"/>
    <sheet name="Tabelle13" sheetId="13" r:id="rId13"/>
    <sheet name="Tabelle14" sheetId="14" r:id="rId14"/>
    <sheet name="Tabelle15" sheetId="15" r:id="rId15"/>
    <sheet name="Tabelle16" sheetId="16" r:id="rId16"/>
  </sheets>
  <definedNames/>
  <calcPr fullCalcOnLoad="1"/>
</workbook>
</file>

<file path=xl/sharedStrings.xml><?xml version="1.0" encoding="utf-8"?>
<sst xmlns="http://schemas.openxmlformats.org/spreadsheetml/2006/main" count="16" uniqueCount="12">
  <si>
    <t>Vollzeitpflegegeld</t>
  </si>
  <si>
    <t>durchschnittliche tägliche Betreuungszeit in Stunden</t>
  </si>
  <si>
    <t>Stundenzahl</t>
  </si>
  <si>
    <t>% von</t>
  </si>
  <si>
    <t>75 %</t>
  </si>
  <si>
    <t>66 %</t>
  </si>
  <si>
    <t>56 %</t>
  </si>
  <si>
    <t>46 %</t>
  </si>
  <si>
    <t>38 %</t>
  </si>
  <si>
    <t>28 %</t>
  </si>
  <si>
    <t>19 %</t>
  </si>
  <si>
    <t>9 %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</si>
</sst>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_-* #,##0.00\ [$€-1]_-;\-* #,##0.00\ [$€-1]_-;_-* &quot;-&quot;??\ [$€-1]_-"/>
  </numFmts>
  <fonts count="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166" fontId="1" fillId="0" borderId="1" xfId="0" applyNumberFormat="1" applyFont="1" applyBorder="1" applyAlignment="1">
      <alignment/>
    </xf>
    <xf numFmtId="166" fontId="0" fillId="0" borderId="1" xfId="0" applyNumberFormat="1" applyBorder="1" applyAlignment="1">
      <alignment/>
    </xf>
    <xf numFmtId="9" fontId="1" fillId="0" borderId="2" xfId="0" applyNumberFormat="1" applyFont="1" applyBorder="1" applyAlignment="1">
      <alignment horizontal="center"/>
    </xf>
    <xf numFmtId="0" fontId="0" fillId="0" borderId="3" xfId="0" applyBorder="1" applyAlignment="1">
      <alignment/>
    </xf>
    <xf numFmtId="0" fontId="1" fillId="0" borderId="4" xfId="0" applyFont="1" applyBorder="1" applyAlignment="1">
      <alignment horizontal="center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1" fillId="0" borderId="6" xfId="0" applyFont="1" applyBorder="1" applyAlignment="1">
      <alignment horizontal="center"/>
    </xf>
    <xf numFmtId="0" fontId="0" fillId="0" borderId="4" xfId="0" applyBorder="1" applyAlignment="1">
      <alignment/>
    </xf>
    <xf numFmtId="0" fontId="0" fillId="0" borderId="7" xfId="0" applyBorder="1" applyAlignment="1">
      <alignment/>
    </xf>
    <xf numFmtId="0" fontId="1" fillId="0" borderId="7" xfId="0" applyFont="1" applyBorder="1" applyAlignment="1">
      <alignment horizontal="center"/>
    </xf>
    <xf numFmtId="9" fontId="1" fillId="0" borderId="6" xfId="0" applyNumberFormat="1" applyFont="1" applyBorder="1" applyAlignment="1">
      <alignment horizontal="center"/>
    </xf>
    <xf numFmtId="0" fontId="0" fillId="0" borderId="8" xfId="0" applyBorder="1" applyAlignment="1">
      <alignment horizontal="centerContinuous"/>
    </xf>
    <xf numFmtId="0" fontId="0" fillId="0" borderId="9" xfId="0" applyBorder="1" applyAlignment="1">
      <alignment horizontal="centerContinuous"/>
    </xf>
    <xf numFmtId="0" fontId="0" fillId="0" borderId="2" xfId="0" applyBorder="1" applyAlignment="1">
      <alignment horizontal="centerContinuous"/>
    </xf>
    <xf numFmtId="2" fontId="0" fillId="0" borderId="1" xfId="0" applyNumberForma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" fillId="0" borderId="7" xfId="0" applyFont="1" applyBorder="1" applyAlignment="1">
      <alignment/>
    </xf>
    <xf numFmtId="49" fontId="1" fillId="0" borderId="2" xfId="0" applyNumberFormat="1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0" fillId="0" borderId="0" xfId="0" applyNumberFormat="1" applyAlignment="1">
      <alignment/>
    </xf>
    <xf numFmtId="172" fontId="1" fillId="0" borderId="1" xfId="17" applyFont="1" applyBorder="1" applyAlignment="1">
      <alignment horizontal="center" vertical="center"/>
    </xf>
  </cellXfs>
  <cellStyles count="7">
    <cellStyle name="Normal" xfId="0"/>
    <cellStyle name="Comma" xfId="15"/>
    <cellStyle name="Comma [0]" xfId="16"/>
    <cellStyle name="Euro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6:I25"/>
  <sheetViews>
    <sheetView tabSelected="1" workbookViewId="0" topLeftCell="A9">
      <selection activeCell="A19" sqref="A19"/>
    </sheetView>
  </sheetViews>
  <sheetFormatPr defaultColWidth="11.421875" defaultRowHeight="12.75"/>
  <cols>
    <col min="1" max="1" width="15.421875" style="0" customWidth="1"/>
  </cols>
  <sheetData>
    <row r="6" ht="12.75">
      <c r="A6" t="s">
        <v>0</v>
      </c>
    </row>
    <row r="8" spans="1:9" ht="12.75">
      <c r="A8" s="9"/>
      <c r="B8" s="13" t="s">
        <v>1</v>
      </c>
      <c r="C8" s="14"/>
      <c r="D8" s="14"/>
      <c r="E8" s="14"/>
      <c r="F8" s="14"/>
      <c r="G8" s="14"/>
      <c r="H8" s="14"/>
      <c r="I8" s="15"/>
    </row>
    <row r="9" spans="1:9" ht="12.75">
      <c r="A9" s="10"/>
      <c r="B9" s="10"/>
      <c r="C9" s="7"/>
      <c r="D9" s="7"/>
      <c r="E9" s="7"/>
      <c r="F9" s="7"/>
      <c r="G9" s="7"/>
      <c r="H9" s="7"/>
      <c r="I9" s="7"/>
    </row>
    <row r="10" spans="1:9" ht="12.75">
      <c r="A10" s="20" t="s">
        <v>2</v>
      </c>
      <c r="B10" s="11">
        <v>8</v>
      </c>
      <c r="C10" s="8">
        <v>7</v>
      </c>
      <c r="D10" s="8">
        <v>6</v>
      </c>
      <c r="E10" s="8">
        <v>5</v>
      </c>
      <c r="F10" s="8">
        <v>4</v>
      </c>
      <c r="G10" s="8">
        <v>3</v>
      </c>
      <c r="H10" s="8">
        <v>2</v>
      </c>
      <c r="I10" s="8">
        <v>1</v>
      </c>
    </row>
    <row r="11" spans="1:9" ht="12.75">
      <c r="A11" s="6"/>
      <c r="B11" s="6"/>
      <c r="C11" s="4"/>
      <c r="D11" s="4"/>
      <c r="E11" s="4"/>
      <c r="F11" s="4"/>
      <c r="G11" s="4"/>
      <c r="H11" s="4"/>
      <c r="I11" s="4"/>
    </row>
    <row r="12" spans="1:9" s="24" customFormat="1" ht="12.75">
      <c r="A12" s="22" t="s">
        <v>3</v>
      </c>
      <c r="B12" s="21" t="s">
        <v>4</v>
      </c>
      <c r="C12" s="21" t="s">
        <v>5</v>
      </c>
      <c r="D12" s="21" t="s">
        <v>6</v>
      </c>
      <c r="E12" s="21" t="s">
        <v>7</v>
      </c>
      <c r="F12" s="21" t="s">
        <v>8</v>
      </c>
      <c r="G12" s="21" t="s">
        <v>9</v>
      </c>
      <c r="H12" s="23" t="s">
        <v>10</v>
      </c>
      <c r="I12" s="23" t="s">
        <v>11</v>
      </c>
    </row>
    <row r="13" spans="1:9" ht="12.75">
      <c r="A13" s="17"/>
      <c r="B13" s="18"/>
      <c r="C13" s="18"/>
      <c r="D13" s="18"/>
      <c r="E13" s="18"/>
      <c r="F13" s="18"/>
      <c r="G13" s="18"/>
      <c r="H13" s="19"/>
      <c r="I13" s="19"/>
    </row>
    <row r="14" spans="1:9" ht="24.75" customHeight="1">
      <c r="A14" s="25">
        <v>640</v>
      </c>
      <c r="B14" s="16">
        <f aca="true" t="shared" si="0" ref="B14:C16">ROUNDUP(B23,0)</f>
        <v>480</v>
      </c>
      <c r="C14" s="16">
        <f t="shared" si="0"/>
        <v>423</v>
      </c>
      <c r="D14" s="16">
        <f aca="true" t="shared" si="1" ref="D14:I16">ROUNDUP(D23,0)</f>
        <v>359</v>
      </c>
      <c r="E14" s="16">
        <f t="shared" si="1"/>
        <v>295</v>
      </c>
      <c r="F14" s="16">
        <f t="shared" si="1"/>
        <v>244</v>
      </c>
      <c r="G14" s="16">
        <f t="shared" si="1"/>
        <v>180</v>
      </c>
      <c r="H14" s="16">
        <f t="shared" si="1"/>
        <v>122</v>
      </c>
      <c r="I14" s="16">
        <f t="shared" si="1"/>
        <v>58</v>
      </c>
    </row>
    <row r="15" spans="1:9" ht="24.75" customHeight="1">
      <c r="A15" s="25">
        <v>703</v>
      </c>
      <c r="B15" s="16">
        <f t="shared" si="0"/>
        <v>528</v>
      </c>
      <c r="C15" s="16">
        <f t="shared" si="0"/>
        <v>464</v>
      </c>
      <c r="D15" s="16">
        <f t="shared" si="1"/>
        <v>394</v>
      </c>
      <c r="E15" s="16">
        <f t="shared" si="1"/>
        <v>324</v>
      </c>
      <c r="F15" s="16">
        <f t="shared" si="1"/>
        <v>268</v>
      </c>
      <c r="G15" s="16">
        <f t="shared" si="1"/>
        <v>197</v>
      </c>
      <c r="H15" s="16">
        <f t="shared" si="1"/>
        <v>134</v>
      </c>
      <c r="I15" s="16">
        <f t="shared" si="1"/>
        <v>64</v>
      </c>
    </row>
    <row r="16" spans="1:9" ht="24.75" customHeight="1">
      <c r="A16" s="25">
        <v>808</v>
      </c>
      <c r="B16" s="16">
        <f t="shared" si="0"/>
        <v>606</v>
      </c>
      <c r="C16" s="16">
        <f t="shared" si="0"/>
        <v>534</v>
      </c>
      <c r="D16" s="16">
        <f t="shared" si="1"/>
        <v>453</v>
      </c>
      <c r="E16" s="16">
        <f t="shared" si="1"/>
        <v>372</v>
      </c>
      <c r="F16" s="16">
        <f t="shared" si="1"/>
        <v>308</v>
      </c>
      <c r="G16" s="16">
        <f t="shared" si="1"/>
        <v>227</v>
      </c>
      <c r="H16" s="16">
        <f t="shared" si="1"/>
        <v>154</v>
      </c>
      <c r="I16" s="16">
        <f>ROUNDUP(I25,0)</f>
        <v>73</v>
      </c>
    </row>
    <row r="22" spans="2:9" ht="12.75">
      <c r="B22">
        <v>75</v>
      </c>
      <c r="C22">
        <v>66</v>
      </c>
      <c r="D22">
        <v>56</v>
      </c>
      <c r="E22">
        <v>46</v>
      </c>
      <c r="F22">
        <v>38</v>
      </c>
      <c r="G22">
        <v>28</v>
      </c>
      <c r="H22">
        <v>19</v>
      </c>
      <c r="I22">
        <v>9</v>
      </c>
    </row>
    <row r="23" spans="2:9" ht="12.75">
      <c r="B23">
        <f>SUM($A$14/100*B22)</f>
        <v>480</v>
      </c>
      <c r="C23">
        <f aca="true" t="shared" si="2" ref="C23:I23">SUM($A$14/100*C22)</f>
        <v>422.40000000000003</v>
      </c>
      <c r="D23">
        <f t="shared" si="2"/>
        <v>358.40000000000003</v>
      </c>
      <c r="E23">
        <f t="shared" si="2"/>
        <v>294.40000000000003</v>
      </c>
      <c r="F23">
        <f t="shared" si="2"/>
        <v>243.20000000000002</v>
      </c>
      <c r="G23">
        <f t="shared" si="2"/>
        <v>179.20000000000002</v>
      </c>
      <c r="H23">
        <f t="shared" si="2"/>
        <v>121.60000000000001</v>
      </c>
      <c r="I23">
        <f t="shared" si="2"/>
        <v>57.6</v>
      </c>
    </row>
    <row r="24" spans="2:9" ht="12.75">
      <c r="B24">
        <f>SUM($A$15/100*B22)</f>
        <v>527.25</v>
      </c>
      <c r="C24">
        <f aca="true" t="shared" si="3" ref="C24:I24">SUM($A$15/100*C22)</f>
        <v>463.98</v>
      </c>
      <c r="D24">
        <f t="shared" si="3"/>
        <v>393.68</v>
      </c>
      <c r="E24">
        <f t="shared" si="3"/>
        <v>323.38</v>
      </c>
      <c r="F24">
        <f t="shared" si="3"/>
        <v>267.14</v>
      </c>
      <c r="G24">
        <f t="shared" si="3"/>
        <v>196.84</v>
      </c>
      <c r="H24">
        <f t="shared" si="3"/>
        <v>133.57</v>
      </c>
      <c r="I24">
        <f t="shared" si="3"/>
        <v>63.27</v>
      </c>
    </row>
    <row r="25" spans="2:9" ht="12.75">
      <c r="B25">
        <f>SUM($A$16/100*B22)</f>
        <v>606</v>
      </c>
      <c r="C25">
        <f aca="true" t="shared" si="4" ref="C25:I25">SUM($A$16/100*C22)</f>
        <v>533.28</v>
      </c>
      <c r="D25">
        <f t="shared" si="4"/>
        <v>452.48</v>
      </c>
      <c r="E25">
        <f t="shared" si="4"/>
        <v>371.68</v>
      </c>
      <c r="F25">
        <f t="shared" si="4"/>
        <v>307.04</v>
      </c>
      <c r="G25">
        <f t="shared" si="4"/>
        <v>226.24</v>
      </c>
      <c r="H25">
        <f t="shared" si="4"/>
        <v>153.52</v>
      </c>
      <c r="I25">
        <f t="shared" si="4"/>
        <v>72.72</v>
      </c>
    </row>
  </sheetData>
  <printOptions/>
  <pageMargins left="0.75" right="0.75" top="1" bottom="1" header="0.511811023" footer="0.511811023"/>
  <pageSetup fitToHeight="1" fitToWidth="1" horizontalDpi="300" verticalDpi="300" orientation="portrait" paperSize="9" scale="81" r:id="rId1"/>
  <headerFooter alignWithMargins="0">
    <oddHeader>&amp;C&amp;"Arial,Fett"&amp;14Vollzeit.xls</oddHeader>
    <oddFooter>&amp;CSeite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"/>
  <sheetViews>
    <sheetView workbookViewId="0" topLeftCell="A3">
      <selection activeCell="E13" sqref="E13"/>
    </sheetView>
  </sheetViews>
  <sheetFormatPr defaultColWidth="11.421875" defaultRowHeight="12.75"/>
  <sheetData>
    <row r="1" ht="12.75">
      <c r="A1" t="s">
        <v>0</v>
      </c>
    </row>
    <row r="3" spans="1:9" ht="12.75">
      <c r="A3" s="9"/>
      <c r="B3" s="13" t="s">
        <v>1</v>
      </c>
      <c r="C3" s="14"/>
      <c r="D3" s="14"/>
      <c r="E3" s="14"/>
      <c r="F3" s="14"/>
      <c r="G3" s="14"/>
      <c r="H3" s="14"/>
      <c r="I3" s="15"/>
    </row>
    <row r="4" spans="1:9" ht="12.75">
      <c r="A4" s="10"/>
      <c r="B4" s="10"/>
      <c r="C4" s="7"/>
      <c r="D4" s="7"/>
      <c r="E4" s="7"/>
      <c r="F4" s="7"/>
      <c r="G4" s="7"/>
      <c r="H4" s="7"/>
      <c r="I4" s="7"/>
    </row>
    <row r="5" spans="1:9" ht="12.75">
      <c r="A5" s="10" t="s">
        <v>2</v>
      </c>
      <c r="B5" s="11">
        <v>8</v>
      </c>
      <c r="C5" s="8">
        <v>7</v>
      </c>
      <c r="D5" s="8">
        <v>6</v>
      </c>
      <c r="E5" s="8">
        <v>5</v>
      </c>
      <c r="F5" s="8">
        <v>4</v>
      </c>
      <c r="G5" s="8">
        <v>3</v>
      </c>
      <c r="H5" s="8">
        <v>2</v>
      </c>
      <c r="I5" s="8">
        <v>1</v>
      </c>
    </row>
    <row r="6" spans="1:9" ht="12.75">
      <c r="A6" s="6"/>
      <c r="B6" s="6"/>
      <c r="C6" s="4"/>
      <c r="D6" s="4"/>
      <c r="E6" s="4"/>
      <c r="F6" s="4"/>
      <c r="G6" s="4"/>
      <c r="H6" s="4"/>
      <c r="I6" s="4"/>
    </row>
    <row r="7" spans="1:9" ht="12.75">
      <c r="A7" s="5" t="s">
        <v>3</v>
      </c>
      <c r="B7" s="3">
        <v>0.75</v>
      </c>
      <c r="C7" s="3">
        <v>0.66</v>
      </c>
      <c r="D7" s="3">
        <v>0.56</v>
      </c>
      <c r="E7" s="3">
        <v>0.46</v>
      </c>
      <c r="F7" s="3">
        <v>0.38</v>
      </c>
      <c r="G7" s="3">
        <v>0.28</v>
      </c>
      <c r="H7" s="12">
        <v>0.19</v>
      </c>
      <c r="I7" s="12">
        <v>0.09</v>
      </c>
    </row>
    <row r="8" spans="1:9" ht="12.75">
      <c r="A8" s="6"/>
      <c r="B8" s="4"/>
      <c r="C8" s="4"/>
      <c r="D8" s="4"/>
      <c r="E8" s="4"/>
      <c r="F8" s="4"/>
      <c r="G8" s="4"/>
      <c r="H8" s="7"/>
      <c r="I8" s="7"/>
    </row>
    <row r="9" spans="1:9" ht="12.75">
      <c r="A9" s="1">
        <v>1115</v>
      </c>
      <c r="B9" s="2">
        <f aca="true" t="shared" si="0" ref="B9:C11">ROUNDUP(B18,0)</f>
        <v>0</v>
      </c>
      <c r="C9" s="2">
        <f t="shared" si="0"/>
        <v>0</v>
      </c>
      <c r="D9" s="2">
        <f aca="true" t="shared" si="1" ref="D9:I11">ROUNDUP(D18,0)</f>
        <v>0</v>
      </c>
      <c r="E9" s="2">
        <f t="shared" si="1"/>
        <v>0</v>
      </c>
      <c r="F9" s="2">
        <f t="shared" si="1"/>
        <v>0</v>
      </c>
      <c r="G9" s="2">
        <f t="shared" si="1"/>
        <v>0</v>
      </c>
      <c r="H9" s="2">
        <f t="shared" si="1"/>
        <v>0</v>
      </c>
      <c r="I9" s="2">
        <f t="shared" si="1"/>
        <v>0</v>
      </c>
    </row>
    <row r="10" spans="1:9" ht="12.75">
      <c r="A10" s="1">
        <v>1224</v>
      </c>
      <c r="B10" s="2">
        <f t="shared" si="0"/>
        <v>0</v>
      </c>
      <c r="C10" s="2">
        <f t="shared" si="0"/>
        <v>0</v>
      </c>
      <c r="D10" s="2">
        <f t="shared" si="1"/>
        <v>0</v>
      </c>
      <c r="E10" s="2">
        <f t="shared" si="1"/>
        <v>0</v>
      </c>
      <c r="F10" s="2">
        <f t="shared" si="1"/>
        <v>0</v>
      </c>
      <c r="G10" s="2">
        <f t="shared" si="1"/>
        <v>0</v>
      </c>
      <c r="H10" s="2">
        <f t="shared" si="1"/>
        <v>0</v>
      </c>
      <c r="I10" s="2">
        <f t="shared" si="1"/>
        <v>0</v>
      </c>
    </row>
    <row r="11" spans="1:9" ht="12.75">
      <c r="A11" s="1">
        <v>1410</v>
      </c>
      <c r="B11" s="2">
        <f t="shared" si="0"/>
        <v>0</v>
      </c>
      <c r="C11" s="2">
        <f t="shared" si="0"/>
        <v>0</v>
      </c>
      <c r="D11" s="2">
        <f t="shared" si="1"/>
        <v>0</v>
      </c>
      <c r="E11" s="2">
        <f t="shared" si="1"/>
        <v>0</v>
      </c>
      <c r="F11" s="2">
        <f t="shared" si="1"/>
        <v>0</v>
      </c>
      <c r="G11" s="2">
        <f t="shared" si="1"/>
        <v>0</v>
      </c>
      <c r="H11" s="2">
        <f t="shared" si="1"/>
        <v>0</v>
      </c>
      <c r="I11" s="2">
        <f>ROUNDUP(I20,0)</f>
        <v>0</v>
      </c>
    </row>
  </sheetData>
  <printOptions gridLines="1"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paperSize="9" scale="84" r:id="rId1"/>
  <headerFooter alignWithMargins="0">
    <oddHeader>&amp;C&amp;A</oddHeader>
    <oddFooter>&amp;CSeite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511811023" footer="0.511811023"/>
  <pageSetup orientation="portrait" paperSize="9"/>
  <headerFooter alignWithMargins="0">
    <oddHeader>&amp;C&amp;A</oddHeader>
    <oddFooter>&amp;CSeite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51.1-Hennig</dc:creator>
  <cp:keywords/>
  <dc:description/>
  <cp:lastModifiedBy>Knoche</cp:lastModifiedBy>
  <cp:lastPrinted>2006-02-06T09:05:22Z</cp:lastPrinted>
  <dcterms:created xsi:type="dcterms:W3CDTF">2006-10-19T08:56:42Z</dcterms:created>
  <dcterms:modified xsi:type="dcterms:W3CDTF">2006-10-19T08:56:42Z</dcterms:modified>
  <cp:category/>
  <cp:version/>
  <cp:contentType/>
  <cp:contentStatus/>
</cp:coreProperties>
</file>